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14" i="1" l="1"/>
  <c r="X14" i="1"/>
  <c r="W14" i="1"/>
  <c r="V14" i="1"/>
  <c r="U14" i="1"/>
  <c r="T14" i="1"/>
  <c r="S14" i="1"/>
  <c r="R14" i="1"/>
  <c r="Y13" i="1"/>
  <c r="X13" i="1"/>
  <c r="W13" i="1"/>
  <c r="V13" i="1"/>
  <c r="U13" i="1"/>
  <c r="T13" i="1"/>
  <c r="S13" i="1"/>
  <c r="R13" i="1"/>
  <c r="AG11" i="1"/>
  <c r="AF11" i="1"/>
  <c r="AE11" i="1"/>
  <c r="AD11" i="1"/>
  <c r="AC11" i="1"/>
  <c r="AB11" i="1"/>
  <c r="AA11" i="1"/>
  <c r="Z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10" i="1"/>
  <c r="Y11" i="1" s="1"/>
  <c r="Y12" i="1" s="1"/>
  <c r="X10" i="1"/>
  <c r="X11" i="1" s="1"/>
  <c r="X12" i="1" s="1"/>
  <c r="W10" i="1"/>
  <c r="W11" i="1" s="1"/>
  <c r="W12" i="1" s="1"/>
  <c r="V10" i="1"/>
  <c r="V11" i="1" s="1"/>
  <c r="V12" i="1" s="1"/>
  <c r="U10" i="1"/>
  <c r="U11" i="1" s="1"/>
  <c r="U12" i="1" s="1"/>
  <c r="T10" i="1"/>
  <c r="T11" i="1" s="1"/>
  <c r="T12" i="1" s="1"/>
  <c r="S10" i="1"/>
  <c r="S11" i="1" s="1"/>
  <c r="S12" i="1" s="1"/>
  <c r="R10" i="1"/>
  <c r="R11" i="1" s="1"/>
  <c r="R12" i="1" s="1"/>
  <c r="Y9" i="1"/>
  <c r="X9" i="1"/>
  <c r="W9" i="1"/>
  <c r="V9" i="1"/>
  <c r="U9" i="1"/>
  <c r="T9" i="1"/>
  <c r="S9" i="1"/>
  <c r="R9" i="1"/>
  <c r="Y8" i="1"/>
  <c r="X8" i="1"/>
  <c r="W8" i="1"/>
  <c r="V8" i="1"/>
  <c r="U8" i="1"/>
  <c r="T8" i="1"/>
  <c r="S8" i="1"/>
  <c r="R8" i="1"/>
</calcChain>
</file>

<file path=xl/sharedStrings.xml><?xml version="1.0" encoding="utf-8"?>
<sst xmlns="http://schemas.openxmlformats.org/spreadsheetml/2006/main" count="74" uniqueCount="24">
  <si>
    <t>Format - By RBI to be submitted every quarter ending  and to be displayed in Internet  in our Banks website.</t>
  </si>
  <si>
    <t>INDIAN OVERSEAS BANK</t>
  </si>
  <si>
    <t>Annexure A</t>
  </si>
  <si>
    <t xml:space="preserve">MSME ACCOUNTS - Applications  Received / SANCTIONED / REJECTED FOR THE QUARTER ended </t>
  </si>
  <si>
    <t>No of A/cs in actuals &amp; Amount in Rs. Crore</t>
  </si>
  <si>
    <t>Sector</t>
  </si>
  <si>
    <t>MICRO ENTERPRISES</t>
  </si>
  <si>
    <t>SMALL</t>
  </si>
  <si>
    <t>MICRO AND SMALL</t>
  </si>
  <si>
    <t>Medium Enterprise</t>
  </si>
  <si>
    <t>Segment</t>
  </si>
  <si>
    <t>MANUFACTURING</t>
  </si>
  <si>
    <t>SERVICE</t>
  </si>
  <si>
    <t>FB</t>
  </si>
  <si>
    <t>NFB</t>
  </si>
  <si>
    <t>AC</t>
  </si>
  <si>
    <t>AMT</t>
  </si>
  <si>
    <t>Applications pending  at the beginning of quarter</t>
  </si>
  <si>
    <t>Applications pending beyond  sanction time norms at the beginning of quarter</t>
  </si>
  <si>
    <t>Applications received during the quarter</t>
  </si>
  <si>
    <t>Applications sanctioned during the quarter</t>
  </si>
  <si>
    <t>Out of sanctions made , disbursed during the quarter(inclusive of previous sanctions)</t>
  </si>
  <si>
    <t>Applications rejected during the quarter</t>
  </si>
  <si>
    <t>Applications pending  at the end of the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</si>
</sst>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activeCell="H9" sqref="H9"/>
    </sheetView>
  </sheetViews>
  <sheetFormatPr defaultRowHeight="15" x14ac:dyDescent="0.25"/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L3" s="1"/>
      <c r="N3" s="1"/>
      <c r="O3" s="3">
        <v>42522</v>
      </c>
      <c r="P3" s="1"/>
      <c r="Q3" s="2" t="s">
        <v>4</v>
      </c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4" t="s">
        <v>5</v>
      </c>
      <c r="B4" s="5" t="s">
        <v>6</v>
      </c>
      <c r="C4" s="5"/>
      <c r="D4" s="5"/>
      <c r="E4" s="5"/>
      <c r="F4" s="5"/>
      <c r="G4" s="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 t="s">
        <v>8</v>
      </c>
      <c r="S4" s="5"/>
      <c r="T4" s="5"/>
      <c r="U4" s="5"/>
      <c r="V4" s="5"/>
      <c r="W4" s="5"/>
      <c r="X4" s="5"/>
      <c r="Y4" s="5"/>
      <c r="Z4" s="5" t="s">
        <v>9</v>
      </c>
      <c r="AA4" s="5"/>
      <c r="AB4" s="5"/>
      <c r="AC4" s="5"/>
      <c r="AD4" s="5"/>
      <c r="AE4" s="5"/>
      <c r="AF4" s="5"/>
      <c r="AG4" s="5"/>
    </row>
    <row r="5" spans="1:33" x14ac:dyDescent="0.25">
      <c r="A5" s="4" t="s">
        <v>10</v>
      </c>
      <c r="B5" s="6" t="s">
        <v>11</v>
      </c>
      <c r="C5" s="7"/>
      <c r="D5" s="7"/>
      <c r="E5" s="7"/>
      <c r="F5" s="5" t="s">
        <v>12</v>
      </c>
      <c r="G5" s="5"/>
      <c r="H5" s="5"/>
      <c r="I5" s="5"/>
      <c r="J5" s="8" t="s">
        <v>11</v>
      </c>
      <c r="K5" s="8"/>
      <c r="L5" s="8"/>
      <c r="M5" s="9"/>
      <c r="N5" s="5" t="s">
        <v>12</v>
      </c>
      <c r="O5" s="5"/>
      <c r="P5" s="5"/>
      <c r="Q5" s="5"/>
      <c r="R5" s="5" t="s">
        <v>11</v>
      </c>
      <c r="S5" s="5"/>
      <c r="T5" s="5"/>
      <c r="U5" s="5"/>
      <c r="V5" s="5" t="s">
        <v>12</v>
      </c>
      <c r="W5" s="5"/>
      <c r="X5" s="5"/>
      <c r="Y5" s="5"/>
      <c r="Z5" s="10" t="s">
        <v>11</v>
      </c>
      <c r="AA5" s="10"/>
      <c r="AB5" s="10"/>
      <c r="AC5" s="10"/>
      <c r="AD5" s="5" t="s">
        <v>12</v>
      </c>
      <c r="AE5" s="5"/>
      <c r="AF5" s="5"/>
      <c r="AG5" s="5"/>
    </row>
    <row r="6" spans="1:33" x14ac:dyDescent="0.25">
      <c r="A6" s="4"/>
      <c r="B6" s="5" t="s">
        <v>13</v>
      </c>
      <c r="C6" s="5"/>
      <c r="D6" s="11" t="s">
        <v>14</v>
      </c>
      <c r="E6" s="11"/>
      <c r="F6" s="5" t="s">
        <v>13</v>
      </c>
      <c r="G6" s="5"/>
      <c r="H6" s="11" t="s">
        <v>14</v>
      </c>
      <c r="I6" s="11"/>
      <c r="J6" s="5" t="s">
        <v>13</v>
      </c>
      <c r="K6" s="5"/>
      <c r="L6" s="11" t="s">
        <v>14</v>
      </c>
      <c r="M6" s="11"/>
      <c r="N6" s="5" t="s">
        <v>13</v>
      </c>
      <c r="O6" s="5"/>
      <c r="P6" s="11" t="s">
        <v>14</v>
      </c>
      <c r="Q6" s="11"/>
      <c r="R6" s="5" t="s">
        <v>13</v>
      </c>
      <c r="S6" s="5"/>
      <c r="T6" s="11" t="s">
        <v>14</v>
      </c>
      <c r="U6" s="11"/>
      <c r="V6" s="5" t="s">
        <v>13</v>
      </c>
      <c r="W6" s="5"/>
      <c r="X6" s="11" t="s">
        <v>14</v>
      </c>
      <c r="Y6" s="11"/>
      <c r="Z6" s="5" t="s">
        <v>13</v>
      </c>
      <c r="AA6" s="5"/>
      <c r="AB6" s="11" t="s">
        <v>14</v>
      </c>
      <c r="AC6" s="11"/>
      <c r="AD6" s="5" t="s">
        <v>13</v>
      </c>
      <c r="AE6" s="5"/>
      <c r="AF6" s="11" t="s">
        <v>14</v>
      </c>
      <c r="AG6" s="11"/>
    </row>
    <row r="7" spans="1:33" x14ac:dyDescent="0.25">
      <c r="A7" s="12"/>
      <c r="B7" s="4" t="s">
        <v>15</v>
      </c>
      <c r="C7" s="4" t="s">
        <v>16</v>
      </c>
      <c r="D7" s="4" t="s">
        <v>15</v>
      </c>
      <c r="E7" s="4" t="s">
        <v>16</v>
      </c>
      <c r="F7" s="4" t="s">
        <v>15</v>
      </c>
      <c r="G7" s="4" t="s">
        <v>16</v>
      </c>
      <c r="H7" s="4" t="s">
        <v>15</v>
      </c>
      <c r="I7" s="4" t="s">
        <v>16</v>
      </c>
      <c r="J7" s="4" t="s">
        <v>15</v>
      </c>
      <c r="K7" s="4" t="s">
        <v>16</v>
      </c>
      <c r="L7" s="4" t="s">
        <v>15</v>
      </c>
      <c r="M7" s="4" t="s">
        <v>16</v>
      </c>
      <c r="N7" s="4" t="s">
        <v>15</v>
      </c>
      <c r="O7" s="4" t="s">
        <v>16</v>
      </c>
      <c r="P7" s="4" t="s">
        <v>15</v>
      </c>
      <c r="Q7" s="4" t="s">
        <v>16</v>
      </c>
      <c r="R7" s="4" t="s">
        <v>15</v>
      </c>
      <c r="S7" s="4" t="s">
        <v>16</v>
      </c>
      <c r="T7" s="4" t="s">
        <v>15</v>
      </c>
      <c r="U7" s="4" t="s">
        <v>16</v>
      </c>
      <c r="V7" s="4" t="s">
        <v>15</v>
      </c>
      <c r="W7" s="4" t="s">
        <v>16</v>
      </c>
      <c r="X7" s="4" t="s">
        <v>15</v>
      </c>
      <c r="Y7" s="4" t="s">
        <v>16</v>
      </c>
      <c r="Z7" s="4" t="s">
        <v>15</v>
      </c>
      <c r="AA7" s="4" t="s">
        <v>16</v>
      </c>
      <c r="AB7" s="4" t="s">
        <v>15</v>
      </c>
      <c r="AC7" s="4" t="s">
        <v>16</v>
      </c>
      <c r="AD7" s="4" t="s">
        <v>15</v>
      </c>
      <c r="AE7" s="4" t="s">
        <v>16</v>
      </c>
      <c r="AF7" s="4" t="s">
        <v>15</v>
      </c>
      <c r="AG7" s="4" t="s">
        <v>16</v>
      </c>
    </row>
    <row r="8" spans="1:33" ht="60" x14ac:dyDescent="0.25">
      <c r="A8" s="13" t="s">
        <v>17</v>
      </c>
      <c r="B8" s="12">
        <v>161</v>
      </c>
      <c r="C8" s="12">
        <v>0.16</v>
      </c>
      <c r="D8" s="12"/>
      <c r="E8" s="12"/>
      <c r="F8" s="12">
        <v>48</v>
      </c>
      <c r="G8" s="12">
        <v>0.53</v>
      </c>
      <c r="H8" s="12"/>
      <c r="I8" s="12"/>
      <c r="J8" s="12">
        <v>7</v>
      </c>
      <c r="K8" s="12">
        <v>0.44</v>
      </c>
      <c r="L8" s="12"/>
      <c r="M8" s="12"/>
      <c r="N8" s="12">
        <v>4</v>
      </c>
      <c r="O8" s="12">
        <v>0.38</v>
      </c>
      <c r="P8" s="12"/>
      <c r="Q8" s="12"/>
      <c r="R8" s="12">
        <f t="shared" ref="R8:Y10" si="0">B8+J8</f>
        <v>168</v>
      </c>
      <c r="S8" s="14">
        <f t="shared" si="0"/>
        <v>0.6</v>
      </c>
      <c r="T8" s="12">
        <f t="shared" si="0"/>
        <v>0</v>
      </c>
      <c r="U8" s="12">
        <f t="shared" si="0"/>
        <v>0</v>
      </c>
      <c r="V8" s="12">
        <f t="shared" si="0"/>
        <v>52</v>
      </c>
      <c r="W8" s="12">
        <f t="shared" si="0"/>
        <v>0.91</v>
      </c>
      <c r="X8" s="12">
        <f t="shared" si="0"/>
        <v>0</v>
      </c>
      <c r="Y8" s="12">
        <f t="shared" si="0"/>
        <v>0</v>
      </c>
      <c r="Z8" s="12">
        <v>4</v>
      </c>
      <c r="AA8" s="12">
        <v>0.48</v>
      </c>
      <c r="AB8" s="12"/>
      <c r="AC8" s="12"/>
      <c r="AD8" s="12">
        <v>1</v>
      </c>
      <c r="AE8" s="12">
        <v>1.25</v>
      </c>
      <c r="AF8" s="12">
        <v>1</v>
      </c>
      <c r="AG8" s="14">
        <v>0.7</v>
      </c>
    </row>
    <row r="9" spans="1:33" ht="96.75" x14ac:dyDescent="0.25">
      <c r="A9" s="15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/>
      <c r="N9" s="12">
        <v>0</v>
      </c>
      <c r="O9" s="12">
        <v>0</v>
      </c>
      <c r="P9" s="12">
        <v>0</v>
      </c>
      <c r="Q9" s="12"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v>0</v>
      </c>
      <c r="AA9" s="12"/>
      <c r="AB9" s="12">
        <v>0</v>
      </c>
      <c r="AC9" s="12"/>
      <c r="AD9" s="12">
        <v>0</v>
      </c>
      <c r="AE9" s="12"/>
      <c r="AF9" s="12">
        <v>0</v>
      </c>
      <c r="AG9" s="12">
        <v>0</v>
      </c>
    </row>
    <row r="10" spans="1:33" ht="48.75" x14ac:dyDescent="0.25">
      <c r="A10" s="15" t="s">
        <v>19</v>
      </c>
      <c r="B10" s="12">
        <v>18806</v>
      </c>
      <c r="C10" s="14">
        <v>173.91</v>
      </c>
      <c r="D10" s="12">
        <v>156</v>
      </c>
      <c r="E10" s="12">
        <v>3.23</v>
      </c>
      <c r="F10" s="12">
        <v>7248</v>
      </c>
      <c r="G10" s="12">
        <v>65.08</v>
      </c>
      <c r="H10" s="12">
        <v>125</v>
      </c>
      <c r="I10" s="12">
        <v>2.13</v>
      </c>
      <c r="J10" s="12">
        <v>2238</v>
      </c>
      <c r="K10" s="12">
        <v>447</v>
      </c>
      <c r="L10" s="12">
        <v>12</v>
      </c>
      <c r="M10" s="12">
        <v>0.56000000000000005</v>
      </c>
      <c r="N10" s="12">
        <v>4364</v>
      </c>
      <c r="O10" s="12">
        <v>109.82</v>
      </c>
      <c r="P10" s="12">
        <v>24</v>
      </c>
      <c r="Q10" s="14">
        <v>2.1800000000000002</v>
      </c>
      <c r="R10" s="12">
        <f t="shared" si="0"/>
        <v>21044</v>
      </c>
      <c r="S10" s="12">
        <f t="shared" si="0"/>
        <v>620.91</v>
      </c>
      <c r="T10" s="12">
        <f t="shared" si="0"/>
        <v>168</v>
      </c>
      <c r="U10" s="14">
        <f t="shared" si="0"/>
        <v>3.79</v>
      </c>
      <c r="V10" s="12">
        <f>F10+N10</f>
        <v>11612</v>
      </c>
      <c r="W10" s="14">
        <f t="shared" si="0"/>
        <v>174.89999999999998</v>
      </c>
      <c r="X10" s="12">
        <f t="shared" si="0"/>
        <v>149</v>
      </c>
      <c r="Y10" s="14">
        <f t="shared" si="0"/>
        <v>4.3100000000000005</v>
      </c>
      <c r="Z10" s="12">
        <v>594</v>
      </c>
      <c r="AA10" s="12">
        <v>112.64</v>
      </c>
      <c r="AB10" s="12">
        <v>0</v>
      </c>
      <c r="AC10" s="12">
        <v>0</v>
      </c>
      <c r="AD10" s="12">
        <v>445</v>
      </c>
      <c r="AE10" s="14">
        <v>14.92</v>
      </c>
      <c r="AF10" s="12">
        <v>8</v>
      </c>
      <c r="AG10" s="12">
        <v>4.58</v>
      </c>
    </row>
    <row r="11" spans="1:33" ht="60.75" x14ac:dyDescent="0.25">
      <c r="A11" s="15" t="s">
        <v>20</v>
      </c>
      <c r="B11" s="12">
        <v>18217</v>
      </c>
      <c r="C11" s="14">
        <f>C10+C8-C13-C14</f>
        <v>167.745</v>
      </c>
      <c r="D11" s="16">
        <f t="shared" ref="D11:AG12" si="1">D10+D8-D13-D14</f>
        <v>144</v>
      </c>
      <c r="E11" s="14">
        <f t="shared" si="1"/>
        <v>3</v>
      </c>
      <c r="F11" s="14">
        <f t="shared" si="1"/>
        <v>5410</v>
      </c>
      <c r="G11" s="14">
        <f t="shared" si="1"/>
        <v>49.45</v>
      </c>
      <c r="H11" s="16">
        <f t="shared" si="1"/>
        <v>121</v>
      </c>
      <c r="I11" s="14">
        <f t="shared" si="1"/>
        <v>1.95</v>
      </c>
      <c r="J11" s="16">
        <f t="shared" si="1"/>
        <v>2218</v>
      </c>
      <c r="K11" s="14">
        <f t="shared" si="1"/>
        <v>442.12</v>
      </c>
      <c r="L11" s="16">
        <f t="shared" si="1"/>
        <v>12</v>
      </c>
      <c r="M11" s="14">
        <f t="shared" si="1"/>
        <v>0.56000000000000005</v>
      </c>
      <c r="N11" s="14">
        <f t="shared" si="1"/>
        <v>4228</v>
      </c>
      <c r="O11" s="14">
        <f t="shared" si="1"/>
        <v>96.419999999999987</v>
      </c>
      <c r="P11" s="14">
        <f t="shared" si="1"/>
        <v>22</v>
      </c>
      <c r="Q11" s="14">
        <f t="shared" si="1"/>
        <v>1.9600000000000002</v>
      </c>
      <c r="R11" s="16">
        <f t="shared" si="1"/>
        <v>20345</v>
      </c>
      <c r="S11" s="16">
        <f t="shared" si="1"/>
        <v>609.86500000000001</v>
      </c>
      <c r="T11" s="16">
        <f t="shared" si="1"/>
        <v>156</v>
      </c>
      <c r="U11" s="16">
        <f t="shared" si="1"/>
        <v>3.56</v>
      </c>
      <c r="V11" s="16">
        <f t="shared" si="1"/>
        <v>9638</v>
      </c>
      <c r="W11" s="16">
        <f t="shared" si="1"/>
        <v>145.86999999999998</v>
      </c>
      <c r="X11" s="16">
        <f t="shared" si="1"/>
        <v>143</v>
      </c>
      <c r="Y11" s="14">
        <f t="shared" si="1"/>
        <v>3.9100000000000006</v>
      </c>
      <c r="Z11" s="14">
        <f t="shared" si="1"/>
        <v>511</v>
      </c>
      <c r="AA11" s="14">
        <f t="shared" si="1"/>
        <v>76.87</v>
      </c>
      <c r="AB11" s="14">
        <f t="shared" si="1"/>
        <v>0</v>
      </c>
      <c r="AC11" s="14">
        <f t="shared" si="1"/>
        <v>0</v>
      </c>
      <c r="AD11" s="16">
        <f t="shared" si="1"/>
        <v>432</v>
      </c>
      <c r="AE11" s="14">
        <f t="shared" si="1"/>
        <v>0.57000000000000206</v>
      </c>
      <c r="AF11" s="16">
        <f t="shared" si="1"/>
        <v>9</v>
      </c>
      <c r="AG11" s="14">
        <f t="shared" si="1"/>
        <v>5.28</v>
      </c>
    </row>
    <row r="12" spans="1:33" ht="108.75" x14ac:dyDescent="0.25">
      <c r="A12" s="15" t="s">
        <v>21</v>
      </c>
      <c r="B12" s="12">
        <v>16528</v>
      </c>
      <c r="C12" s="14">
        <v>156.25</v>
      </c>
      <c r="D12" s="12">
        <v>140</v>
      </c>
      <c r="E12" s="12">
        <v>2.75</v>
      </c>
      <c r="F12" s="12">
        <v>5358</v>
      </c>
      <c r="G12" s="12">
        <v>45.23</v>
      </c>
      <c r="H12" s="12">
        <v>118</v>
      </c>
      <c r="I12" s="12">
        <v>1.68</v>
      </c>
      <c r="J12" s="12">
        <v>2201</v>
      </c>
      <c r="K12" s="12">
        <v>425.26</v>
      </c>
      <c r="L12" s="12">
        <v>11</v>
      </c>
      <c r="M12" s="12">
        <v>0.52</v>
      </c>
      <c r="N12" s="12">
        <v>4145</v>
      </c>
      <c r="O12" s="12">
        <v>86.52</v>
      </c>
      <c r="P12" s="12">
        <v>22</v>
      </c>
      <c r="Q12" s="14">
        <v>1.96</v>
      </c>
      <c r="R12" s="16">
        <f t="shared" si="1"/>
        <v>20128</v>
      </c>
      <c r="S12" s="16">
        <f t="shared" si="1"/>
        <v>606.59</v>
      </c>
      <c r="T12" s="16">
        <f t="shared" si="1"/>
        <v>156</v>
      </c>
      <c r="U12" s="16">
        <f t="shared" si="1"/>
        <v>3.56</v>
      </c>
      <c r="V12" s="16">
        <f t="shared" si="1"/>
        <v>9152</v>
      </c>
      <c r="W12" s="16">
        <f t="shared" si="1"/>
        <v>140.57999999999998</v>
      </c>
      <c r="X12" s="16">
        <f t="shared" si="1"/>
        <v>141</v>
      </c>
      <c r="Y12" s="14">
        <f t="shared" si="1"/>
        <v>3.6900000000000004</v>
      </c>
      <c r="Z12" s="12">
        <v>489</v>
      </c>
      <c r="AA12" s="12">
        <v>66.52</v>
      </c>
      <c r="AB12" s="12">
        <v>0</v>
      </c>
      <c r="AC12" s="12">
        <v>0</v>
      </c>
      <c r="AD12" s="12">
        <v>429</v>
      </c>
      <c r="AE12" s="14">
        <v>0.46</v>
      </c>
      <c r="AF12" s="12">
        <v>9</v>
      </c>
      <c r="AG12" s="12">
        <v>5.28</v>
      </c>
    </row>
    <row r="13" spans="1:33" ht="48.75" x14ac:dyDescent="0.25">
      <c r="A13" s="15" t="s">
        <v>22</v>
      </c>
      <c r="B13" s="12">
        <v>628</v>
      </c>
      <c r="C13" s="12">
        <v>4.25</v>
      </c>
      <c r="D13" s="12">
        <v>12</v>
      </c>
      <c r="E13" s="12">
        <v>0.23</v>
      </c>
      <c r="F13" s="12">
        <v>1415</v>
      </c>
      <c r="G13" s="12">
        <v>12.12</v>
      </c>
      <c r="H13" s="12">
        <v>4</v>
      </c>
      <c r="I13" s="12">
        <v>0.18</v>
      </c>
      <c r="J13" s="12">
        <v>22</v>
      </c>
      <c r="K13" s="12">
        <v>4.12</v>
      </c>
      <c r="L13" s="12">
        <v>0</v>
      </c>
      <c r="M13" s="12">
        <v>0</v>
      </c>
      <c r="N13" s="12">
        <v>125</v>
      </c>
      <c r="O13" s="12">
        <v>12.53</v>
      </c>
      <c r="P13" s="12">
        <v>0</v>
      </c>
      <c r="Q13" s="14">
        <v>0</v>
      </c>
      <c r="R13" s="12">
        <f>B13+J13</f>
        <v>650</v>
      </c>
      <c r="S13" s="12">
        <f t="shared" ref="S13:Y14" si="2">C13+K13</f>
        <v>8.370000000000001</v>
      </c>
      <c r="T13" s="12">
        <f t="shared" si="2"/>
        <v>12</v>
      </c>
      <c r="U13" s="12">
        <f t="shared" si="2"/>
        <v>0.23</v>
      </c>
      <c r="V13" s="12">
        <f t="shared" si="2"/>
        <v>1540</v>
      </c>
      <c r="W13" s="12">
        <f t="shared" si="2"/>
        <v>24.65</v>
      </c>
      <c r="X13" s="12">
        <f t="shared" si="2"/>
        <v>4</v>
      </c>
      <c r="Y13" s="12">
        <f t="shared" si="2"/>
        <v>0.18</v>
      </c>
      <c r="Z13" s="12">
        <v>85</v>
      </c>
      <c r="AA13" s="12">
        <v>35.619999999999997</v>
      </c>
      <c r="AB13" s="12">
        <v>0</v>
      </c>
      <c r="AC13" s="12">
        <v>0</v>
      </c>
      <c r="AD13" s="12">
        <v>14</v>
      </c>
      <c r="AE13" s="12">
        <v>15.6</v>
      </c>
      <c r="AF13" s="12">
        <v>0</v>
      </c>
      <c r="AG13" s="12">
        <v>0</v>
      </c>
    </row>
    <row r="14" spans="1:33" ht="60.75" x14ac:dyDescent="0.25">
      <c r="A14" s="15" t="s">
        <v>23</v>
      </c>
      <c r="B14" s="12">
        <v>212</v>
      </c>
      <c r="C14" s="12">
        <v>2.0750000000000002</v>
      </c>
      <c r="D14" s="12">
        <v>0</v>
      </c>
      <c r="E14" s="12">
        <v>0</v>
      </c>
      <c r="F14" s="12">
        <v>471</v>
      </c>
      <c r="G14" s="12">
        <v>4.04</v>
      </c>
      <c r="H14" s="12">
        <v>0</v>
      </c>
      <c r="I14" s="12">
        <v>0</v>
      </c>
      <c r="J14" s="12">
        <v>5</v>
      </c>
      <c r="K14" s="12">
        <v>1.2</v>
      </c>
      <c r="L14" s="12">
        <v>0</v>
      </c>
      <c r="M14" s="12">
        <v>0</v>
      </c>
      <c r="N14" s="12">
        <v>15</v>
      </c>
      <c r="O14" s="12">
        <v>1.25</v>
      </c>
      <c r="P14" s="12">
        <v>2</v>
      </c>
      <c r="Q14" s="12">
        <v>0.22</v>
      </c>
      <c r="R14" s="12">
        <f>B14+J14</f>
        <v>217</v>
      </c>
      <c r="S14" s="12">
        <f t="shared" si="2"/>
        <v>3.2750000000000004</v>
      </c>
      <c r="T14" s="12">
        <f t="shared" si="2"/>
        <v>0</v>
      </c>
      <c r="U14" s="12">
        <f t="shared" si="2"/>
        <v>0</v>
      </c>
      <c r="V14" s="12">
        <f t="shared" si="2"/>
        <v>486</v>
      </c>
      <c r="W14" s="12">
        <f t="shared" si="2"/>
        <v>5.29</v>
      </c>
      <c r="X14" s="12">
        <f t="shared" si="2"/>
        <v>2</v>
      </c>
      <c r="Y14" s="12">
        <f t="shared" si="2"/>
        <v>0.22</v>
      </c>
      <c r="Z14" s="12">
        <v>2</v>
      </c>
      <c r="AA14" s="12">
        <v>0.63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4">
        <v>0</v>
      </c>
    </row>
  </sheetData>
  <mergeCells count="28">
    <mergeCell ref="AD6:AE6"/>
    <mergeCell ref="AF6:AG6"/>
    <mergeCell ref="R6:S6"/>
    <mergeCell ref="T6:U6"/>
    <mergeCell ref="V6:W6"/>
    <mergeCell ref="X6:Y6"/>
    <mergeCell ref="Z6:AA6"/>
    <mergeCell ref="AB6:AC6"/>
    <mergeCell ref="Z5:AC5"/>
    <mergeCell ref="AD5:AG5"/>
    <mergeCell ref="B6:C6"/>
    <mergeCell ref="D6:E6"/>
    <mergeCell ref="F6:G6"/>
    <mergeCell ref="H6:I6"/>
    <mergeCell ref="J6:K6"/>
    <mergeCell ref="L6:M6"/>
    <mergeCell ref="N6:O6"/>
    <mergeCell ref="P6:Q6"/>
    <mergeCell ref="B4:I4"/>
    <mergeCell ref="J4:Q4"/>
    <mergeCell ref="R4:Y4"/>
    <mergeCell ref="Z4:AG4"/>
    <mergeCell ref="B5:E5"/>
    <mergeCell ref="F5:I5"/>
    <mergeCell ref="J5:M5"/>
    <mergeCell ref="N5:Q5"/>
    <mergeCell ref="R5:U5"/>
    <mergeCell ref="V5:Y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SAMPATH KUMAR A-SM-SME-CO</dc:creator>
  <cp:lastModifiedBy>SAMPATH KUMAR A-SM-SME-CO</cp:lastModifiedBy>
  <dcterms:created xsi:type="dcterms:W3CDTF">2016-08-20T07:41:05Z</dcterms:created>
  <dcterms:modified xsi:type="dcterms:W3CDTF">2016-08-20T07:41:40Z</dcterms:modified>
</cp:coreProperties>
</file>